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activeTab="2"/>
  </bookViews>
  <sheets>
    <sheet name="نادي المحافظة" sheetId="1" r:id="rId1"/>
    <sheet name="اللؤلؤة" sheetId="2" r:id="rId2"/>
    <sheet name="مجمع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6" l="1"/>
  <c r="G35" i="6"/>
  <c r="I4" i="6"/>
  <c r="I5" i="6" s="1"/>
  <c r="I6" i="6" s="1"/>
  <c r="I7" i="6" s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C35" i="2" l="1"/>
  <c r="B35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C35" i="6" l="1"/>
  <c r="B35" i="6"/>
  <c r="D4" i="6"/>
  <c r="D5" i="6" s="1"/>
  <c r="D6" i="6" s="1"/>
  <c r="D7" i="6" s="1"/>
  <c r="D8" i="6" s="1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C35" i="1" l="1"/>
  <c r="B35" i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</calcChain>
</file>

<file path=xl/sharedStrings.xml><?xml version="1.0" encoding="utf-8"?>
<sst xmlns="http://schemas.openxmlformats.org/spreadsheetml/2006/main" count="105" uniqueCount="28">
  <si>
    <t xml:space="preserve">الاغلاق اليومي لكافتيريا نادي المحافظة </t>
  </si>
  <si>
    <t>التاريخ</t>
  </si>
  <si>
    <t xml:space="preserve">الايرادات </t>
  </si>
  <si>
    <t>المصروفات</t>
  </si>
  <si>
    <t>الرصيد</t>
  </si>
  <si>
    <t>الاجمالى</t>
  </si>
  <si>
    <t>الاغلاق اليومي - اللؤلؤة</t>
  </si>
  <si>
    <t>رصيد سابق 31-12-2023</t>
  </si>
  <si>
    <t>13/1/2024</t>
  </si>
  <si>
    <t>14/1/2024</t>
  </si>
  <si>
    <t>15/1/2024</t>
  </si>
  <si>
    <t>16/102024</t>
  </si>
  <si>
    <t>17/1/2024</t>
  </si>
  <si>
    <t>18/1/2024</t>
  </si>
  <si>
    <t>19/1/2024</t>
  </si>
  <si>
    <t>20/1/2024</t>
  </si>
  <si>
    <t>21/1/2024</t>
  </si>
  <si>
    <t>22/1/2024</t>
  </si>
  <si>
    <t>23/1/2024</t>
  </si>
  <si>
    <t>24/1/2024</t>
  </si>
  <si>
    <t>25/1/2024</t>
  </si>
  <si>
    <t>26/1/2024</t>
  </si>
  <si>
    <t>27/1/2024</t>
  </si>
  <si>
    <t>28/1/2024</t>
  </si>
  <si>
    <t>29/1/2024</t>
  </si>
  <si>
    <t>31/1/2024</t>
  </si>
  <si>
    <t>30/1/2024</t>
  </si>
  <si>
    <t>مطلوب الحسابات الفرعية لاي سلف موظف ولاى فاتورة اجل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</si>
</sst>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Aptos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/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thick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ck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5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7" xfId="1" applyFont="1" applyBorder="1" applyAlignment="1">
      <alignment horizontal="center" vertical="center"/>
    </xf>
    <xf numFmtId="164" fontId="5" fillId="0" borderId="8" xfId="1" applyFont="1" applyBorder="1" applyAlignment="1">
      <alignment horizontal="center" vertical="center"/>
    </xf>
    <xf numFmtId="164" fontId="5" fillId="0" borderId="9" xfId="1" applyFont="1" applyBorder="1" applyAlignment="1">
      <alignment horizontal="center" vertical="center"/>
    </xf>
    <xf numFmtId="164" fontId="5" fillId="0" borderId="12" xfId="1" applyFont="1" applyBorder="1" applyAlignment="1">
      <alignment horizontal="center" vertical="center"/>
    </xf>
    <xf numFmtId="164" fontId="5" fillId="0" borderId="11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164" fontId="3" fillId="0" borderId="13" xfId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14" fontId="4" fillId="0" borderId="22" xfId="0" applyNumberFormat="1" applyFont="1" applyBorder="1" applyAlignment="1">
      <alignment horizontal="center" vertical="center"/>
    </xf>
    <xf numFmtId="164" fontId="5" fillId="0" borderId="23" xfId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64" fontId="2" fillId="0" borderId="25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4" fontId="4" fillId="0" borderId="17" xfId="0" applyNumberFormat="1" applyFont="1" applyBorder="1" applyAlignment="1">
      <alignment horizontal="center" vertical="center"/>
    </xf>
    <xf numFmtId="14" fontId="4" fillId="0" borderId="18" xfId="0" applyNumberFormat="1" applyFont="1" applyBorder="1" applyAlignment="1">
      <alignment horizontal="center" vertical="center"/>
    </xf>
    <xf numFmtId="14" fontId="4" fillId="0" borderId="19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4" fontId="4" fillId="0" borderId="30" xfId="0" applyNumberFormat="1" applyFont="1" applyBorder="1" applyAlignment="1">
      <alignment horizontal="center" vertical="center"/>
    </xf>
    <xf numFmtId="164" fontId="3" fillId="0" borderId="27" xfId="1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rightToLeft="1" topLeftCell="A11" workbookViewId="0">
      <selection activeCell="A33" sqref="A33:C34"/>
    </sheetView>
  </sheetViews>
  <sheetFormatPr defaultColWidth="9" defaultRowHeight="18.75"/>
  <cols>
    <col min="1" max="1" width="19.85546875" style="1" customWidth="1"/>
    <col min="2" max="2" width="18.7109375" style="1" customWidth="1"/>
    <col min="3" max="3" width="20.42578125" style="1" customWidth="1"/>
    <col min="4" max="4" width="23.140625" style="1" customWidth="1"/>
    <col min="5" max="5" width="9" style="1"/>
    <col min="6" max="6" width="13.140625" style="1" bestFit="1" customWidth="1"/>
    <col min="7" max="7" width="9" style="1"/>
    <col min="8" max="8" width="55" style="1" bestFit="1" customWidth="1"/>
    <col min="9" max="16384" width="9" style="1"/>
  </cols>
  <sheetData>
    <row r="1" spans="1:8" ht="30.75" customHeight="1" thickBot="1">
      <c r="A1" s="33" t="s">
        <v>0</v>
      </c>
      <c r="B1" s="33"/>
      <c r="C1" s="33"/>
      <c r="D1" s="33"/>
    </row>
    <row r="2" spans="1:8" ht="28.5" customHeight="1" thickTop="1" thickBot="1">
      <c r="A2" s="23" t="s">
        <v>1</v>
      </c>
      <c r="B2" s="24" t="s">
        <v>2</v>
      </c>
      <c r="C2" s="24" t="s">
        <v>3</v>
      </c>
      <c r="D2" s="26" t="s">
        <v>4</v>
      </c>
    </row>
    <row r="3" spans="1:8" ht="35.25" customHeight="1" thickTop="1" thickBot="1">
      <c r="A3" s="34" t="s">
        <v>7</v>
      </c>
      <c r="B3" s="35"/>
      <c r="C3" s="36"/>
      <c r="D3" s="27">
        <v>4059</v>
      </c>
      <c r="H3" s="32" t="s">
        <v>27</v>
      </c>
    </row>
    <row r="4" spans="1:8" ht="21" customHeight="1" thickTop="1">
      <c r="A4" s="25">
        <v>45292</v>
      </c>
      <c r="B4" s="5">
        <v>882</v>
      </c>
      <c r="C4" s="5">
        <v>4000</v>
      </c>
      <c r="D4" s="7">
        <f>+D3+B4-C4</f>
        <v>941</v>
      </c>
    </row>
    <row r="5" spans="1:8" ht="21" customHeight="1">
      <c r="A5" s="25">
        <v>45323</v>
      </c>
      <c r="B5" s="5">
        <v>749</v>
      </c>
      <c r="C5" s="5">
        <v>7</v>
      </c>
      <c r="D5" s="6">
        <f t="shared" ref="D5:D34" si="0">+D4+B5-C5</f>
        <v>1683</v>
      </c>
    </row>
    <row r="6" spans="1:8" ht="21" customHeight="1">
      <c r="A6" s="25">
        <v>45352</v>
      </c>
      <c r="B6" s="5">
        <v>768</v>
      </c>
      <c r="C6" s="5">
        <v>19</v>
      </c>
      <c r="D6" s="6">
        <f t="shared" si="0"/>
        <v>2432</v>
      </c>
    </row>
    <row r="7" spans="1:8" ht="21" customHeight="1">
      <c r="A7" s="25">
        <v>45383</v>
      </c>
      <c r="B7" s="5">
        <v>2161</v>
      </c>
      <c r="C7" s="5">
        <v>2000</v>
      </c>
      <c r="D7" s="6">
        <f t="shared" si="0"/>
        <v>2593</v>
      </c>
    </row>
    <row r="8" spans="1:8" ht="21" customHeight="1">
      <c r="A8" s="25">
        <v>45413</v>
      </c>
      <c r="B8" s="5">
        <v>2695</v>
      </c>
      <c r="C8" s="5">
        <v>166</v>
      </c>
      <c r="D8" s="6">
        <f t="shared" si="0"/>
        <v>5122</v>
      </c>
    </row>
    <row r="9" spans="1:8" ht="21" customHeight="1">
      <c r="A9" s="25">
        <v>45444</v>
      </c>
      <c r="B9" s="5">
        <v>26360</v>
      </c>
      <c r="C9" s="5">
        <v>29505</v>
      </c>
      <c r="D9" s="6">
        <f t="shared" si="0"/>
        <v>1977</v>
      </c>
    </row>
    <row r="10" spans="1:8" ht="21" customHeight="1">
      <c r="A10" s="25">
        <v>45474</v>
      </c>
      <c r="B10" s="5">
        <v>1453</v>
      </c>
      <c r="C10" s="5">
        <v>2173</v>
      </c>
      <c r="D10" s="6">
        <f t="shared" si="0"/>
        <v>1257</v>
      </c>
    </row>
    <row r="11" spans="1:8" ht="21" customHeight="1">
      <c r="A11" s="25">
        <v>45505</v>
      </c>
      <c r="B11" s="5">
        <v>935</v>
      </c>
      <c r="C11" s="5">
        <v>1105</v>
      </c>
      <c r="D11" s="6">
        <f t="shared" si="0"/>
        <v>1087</v>
      </c>
    </row>
    <row r="12" spans="1:8" ht="21" customHeight="1">
      <c r="A12" s="25">
        <v>45536</v>
      </c>
      <c r="B12" s="10">
        <v>1228</v>
      </c>
      <c r="C12" s="5">
        <v>262</v>
      </c>
      <c r="D12" s="6">
        <f t="shared" si="0"/>
        <v>2053</v>
      </c>
    </row>
    <row r="13" spans="1:8" ht="21" customHeight="1">
      <c r="A13" s="25">
        <v>45566</v>
      </c>
      <c r="B13" s="5">
        <v>747</v>
      </c>
      <c r="C13" s="5">
        <v>0</v>
      </c>
      <c r="D13" s="6">
        <f t="shared" si="0"/>
        <v>2800</v>
      </c>
    </row>
    <row r="14" spans="1:8" ht="21" customHeight="1">
      <c r="A14" s="25">
        <v>45597</v>
      </c>
      <c r="B14" s="5">
        <v>948</v>
      </c>
      <c r="C14" s="5">
        <v>2023</v>
      </c>
      <c r="D14" s="6">
        <f t="shared" si="0"/>
        <v>1725</v>
      </c>
    </row>
    <row r="15" spans="1:8" ht="21" customHeight="1">
      <c r="A15" s="25">
        <v>45627</v>
      </c>
      <c r="B15" s="5">
        <v>2106</v>
      </c>
      <c r="C15" s="5">
        <v>2556</v>
      </c>
      <c r="D15" s="6">
        <f t="shared" si="0"/>
        <v>1275</v>
      </c>
    </row>
    <row r="16" spans="1:8" ht="21" customHeight="1">
      <c r="A16" s="25" t="s">
        <v>8</v>
      </c>
      <c r="B16" s="5">
        <v>511</v>
      </c>
      <c r="C16" s="5">
        <v>1356</v>
      </c>
      <c r="D16" s="6">
        <f t="shared" si="0"/>
        <v>430</v>
      </c>
    </row>
    <row r="17" spans="1:4" ht="21" customHeight="1">
      <c r="A17" s="25" t="s">
        <v>9</v>
      </c>
      <c r="B17" s="5">
        <v>1779</v>
      </c>
      <c r="C17" s="5">
        <v>881</v>
      </c>
      <c r="D17" s="6">
        <f t="shared" si="0"/>
        <v>1328</v>
      </c>
    </row>
    <row r="18" spans="1:4" ht="21" customHeight="1">
      <c r="A18" s="25" t="s">
        <v>10</v>
      </c>
      <c r="B18" s="5">
        <v>3072</v>
      </c>
      <c r="C18" s="5">
        <v>3455</v>
      </c>
      <c r="D18" s="6">
        <f t="shared" si="0"/>
        <v>945</v>
      </c>
    </row>
    <row r="19" spans="1:4" ht="21" customHeight="1">
      <c r="A19" s="25" t="s">
        <v>11</v>
      </c>
      <c r="B19" s="5">
        <v>3258</v>
      </c>
      <c r="C19" s="5">
        <v>2057</v>
      </c>
      <c r="D19" s="6">
        <f t="shared" si="0"/>
        <v>2146</v>
      </c>
    </row>
    <row r="20" spans="1:4" ht="21" customHeight="1">
      <c r="A20" s="25" t="s">
        <v>12</v>
      </c>
      <c r="B20" s="5">
        <v>1710.5</v>
      </c>
      <c r="C20" s="5">
        <v>3387</v>
      </c>
      <c r="D20" s="6">
        <f t="shared" si="0"/>
        <v>469.5</v>
      </c>
    </row>
    <row r="21" spans="1:4" ht="21" customHeight="1">
      <c r="A21" s="25" t="s">
        <v>13</v>
      </c>
      <c r="B21" s="5">
        <v>5762</v>
      </c>
      <c r="C21" s="5">
        <v>499</v>
      </c>
      <c r="D21" s="6">
        <f t="shared" si="0"/>
        <v>5732.5</v>
      </c>
    </row>
    <row r="22" spans="1:4" ht="21" customHeight="1">
      <c r="A22" s="25" t="s">
        <v>14</v>
      </c>
      <c r="B22" s="5">
        <v>4154</v>
      </c>
      <c r="C22" s="5">
        <v>8887</v>
      </c>
      <c r="D22" s="6">
        <f t="shared" si="0"/>
        <v>999.5</v>
      </c>
    </row>
    <row r="23" spans="1:4" ht="21" customHeight="1">
      <c r="A23" s="25" t="s">
        <v>15</v>
      </c>
      <c r="B23" s="5">
        <v>2283</v>
      </c>
      <c r="C23" s="5">
        <v>1566</v>
      </c>
      <c r="D23" s="6">
        <f t="shared" si="0"/>
        <v>1716.5</v>
      </c>
    </row>
    <row r="24" spans="1:4" ht="21" customHeight="1">
      <c r="A24" s="25" t="s">
        <v>16</v>
      </c>
      <c r="B24" s="5">
        <v>1215</v>
      </c>
      <c r="C24" s="5">
        <v>112</v>
      </c>
      <c r="D24" s="6">
        <f t="shared" si="0"/>
        <v>2819.5</v>
      </c>
    </row>
    <row r="25" spans="1:4" ht="21" customHeight="1">
      <c r="A25" s="25" t="s">
        <v>17</v>
      </c>
      <c r="B25" s="5">
        <v>4316</v>
      </c>
      <c r="C25" s="5">
        <v>6161</v>
      </c>
      <c r="D25" s="6">
        <f t="shared" si="0"/>
        <v>974.5</v>
      </c>
    </row>
    <row r="26" spans="1:4" ht="21" customHeight="1">
      <c r="A26" s="25" t="s">
        <v>18</v>
      </c>
      <c r="B26" s="5">
        <v>1387</v>
      </c>
      <c r="C26" s="5">
        <v>627</v>
      </c>
      <c r="D26" s="6">
        <f t="shared" si="0"/>
        <v>1734.5</v>
      </c>
    </row>
    <row r="27" spans="1:4" ht="21" customHeight="1">
      <c r="A27" s="25" t="s">
        <v>19</v>
      </c>
      <c r="B27" s="5">
        <v>2497</v>
      </c>
      <c r="C27" s="5">
        <v>897</v>
      </c>
      <c r="D27" s="6">
        <f t="shared" si="0"/>
        <v>3334.5</v>
      </c>
    </row>
    <row r="28" spans="1:4" ht="21" customHeight="1">
      <c r="A28" s="25" t="s">
        <v>20</v>
      </c>
      <c r="B28" s="5">
        <v>3117</v>
      </c>
      <c r="C28" s="5">
        <v>2477</v>
      </c>
      <c r="D28" s="6">
        <f t="shared" si="0"/>
        <v>3974.5</v>
      </c>
    </row>
    <row r="29" spans="1:4" ht="21" customHeight="1">
      <c r="A29" s="25" t="s">
        <v>21</v>
      </c>
      <c r="B29" s="5">
        <v>2284</v>
      </c>
      <c r="C29" s="5">
        <v>364</v>
      </c>
      <c r="D29" s="6">
        <f t="shared" si="0"/>
        <v>5894.5</v>
      </c>
    </row>
    <row r="30" spans="1:4" ht="21" customHeight="1">
      <c r="A30" s="25" t="s">
        <v>22</v>
      </c>
      <c r="B30" s="5">
        <v>2142</v>
      </c>
      <c r="C30" s="5">
        <v>4352</v>
      </c>
      <c r="D30" s="6">
        <f t="shared" si="0"/>
        <v>3684.5</v>
      </c>
    </row>
    <row r="31" spans="1:4" ht="21" customHeight="1">
      <c r="A31" s="25" t="s">
        <v>23</v>
      </c>
      <c r="B31" s="5">
        <v>3717</v>
      </c>
      <c r="C31" s="5">
        <v>2399</v>
      </c>
      <c r="D31" s="6">
        <f t="shared" si="0"/>
        <v>5002.5</v>
      </c>
    </row>
    <row r="32" spans="1:4" ht="21" customHeight="1">
      <c r="A32" s="25" t="s">
        <v>24</v>
      </c>
      <c r="B32" s="5">
        <v>933</v>
      </c>
      <c r="C32" s="5">
        <v>4594</v>
      </c>
      <c r="D32" s="6">
        <f t="shared" si="0"/>
        <v>1341.5</v>
      </c>
    </row>
    <row r="33" spans="1:4" ht="21" customHeight="1">
      <c r="A33" s="25" t="s">
        <v>26</v>
      </c>
      <c r="B33" s="5">
        <v>1991</v>
      </c>
      <c r="C33" s="5">
        <v>2737</v>
      </c>
      <c r="D33" s="6">
        <f t="shared" si="0"/>
        <v>595.5</v>
      </c>
    </row>
    <row r="34" spans="1:4" ht="21" customHeight="1" thickBot="1">
      <c r="A34" s="28" t="s">
        <v>25</v>
      </c>
      <c r="B34" s="9">
        <v>746</v>
      </c>
      <c r="C34" s="9">
        <v>134</v>
      </c>
      <c r="D34" s="8">
        <f t="shared" si="0"/>
        <v>1207.5</v>
      </c>
    </row>
    <row r="35" spans="1:4" ht="44.25" customHeight="1" thickTop="1" thickBot="1">
      <c r="A35" s="29" t="s">
        <v>5</v>
      </c>
      <c r="B35" s="30">
        <f>SUM(B4:B34)</f>
        <v>87906.5</v>
      </c>
      <c r="C35" s="30">
        <f>SUM(C4:C34)</f>
        <v>90758</v>
      </c>
      <c r="D35" s="31">
        <f>D34</f>
        <v>1207.5</v>
      </c>
    </row>
    <row r="36" spans="1:4" ht="19.5" thickTop="1"/>
  </sheetData>
  <mergeCells count="2">
    <mergeCell ref="A1:D1"/>
    <mergeCell ref="A3:C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showGridLines="0" rightToLeft="1" topLeftCell="A12" zoomScale="85" zoomScaleNormal="85" workbookViewId="0">
      <selection sqref="A1:D35"/>
    </sheetView>
  </sheetViews>
  <sheetFormatPr defaultRowHeight="15"/>
  <cols>
    <col min="1" max="1" width="21.7109375" customWidth="1"/>
    <col min="2" max="2" width="25.85546875" customWidth="1"/>
    <col min="3" max="3" width="27.7109375" customWidth="1"/>
    <col min="4" max="4" width="29.140625" customWidth="1"/>
  </cols>
  <sheetData>
    <row r="1" spans="1:4" s="1" customFormat="1" ht="30.75" customHeight="1" thickBot="1">
      <c r="A1" s="37" t="s">
        <v>6</v>
      </c>
      <c r="B1" s="37"/>
      <c r="C1" s="37"/>
      <c r="D1" s="37"/>
    </row>
    <row r="2" spans="1:4" s="1" customFormat="1" ht="38.25" customHeight="1" thickBot="1">
      <c r="A2" s="13" t="s">
        <v>1</v>
      </c>
      <c r="B2" s="14" t="s">
        <v>2</v>
      </c>
      <c r="C2" s="14" t="s">
        <v>3</v>
      </c>
      <c r="D2" s="15" t="s">
        <v>4</v>
      </c>
    </row>
    <row r="3" spans="1:4" s="2" customFormat="1" ht="29.25" customHeight="1" thickTop="1" thickBot="1">
      <c r="A3" s="38" t="s">
        <v>7</v>
      </c>
      <c r="B3" s="39"/>
      <c r="C3" s="40"/>
      <c r="D3" s="12">
        <v>11406</v>
      </c>
    </row>
    <row r="4" spans="1:4" s="4" customFormat="1" ht="26.25" customHeight="1" thickTop="1" thickBot="1">
      <c r="A4" s="20">
        <v>45292</v>
      </c>
      <c r="B4" s="3">
        <v>10375</v>
      </c>
      <c r="C4" s="3">
        <v>7478</v>
      </c>
      <c r="D4" s="16">
        <f>+D3+B4-C4</f>
        <v>14303</v>
      </c>
    </row>
    <row r="5" spans="1:4" s="4" customFormat="1" ht="26.25" customHeight="1" thickTop="1" thickBot="1">
      <c r="A5" s="21">
        <v>45323</v>
      </c>
      <c r="B5" s="5">
        <v>31770</v>
      </c>
      <c r="C5" s="5">
        <v>31065</v>
      </c>
      <c r="D5" s="16">
        <f t="shared" ref="D5:D34" si="0">+D4+B5-C5</f>
        <v>15008</v>
      </c>
    </row>
    <row r="6" spans="1:4" s="4" customFormat="1" ht="26.25" customHeight="1" thickTop="1" thickBot="1">
      <c r="A6" s="20">
        <v>45352</v>
      </c>
      <c r="B6" s="5">
        <v>1925</v>
      </c>
      <c r="C6" s="5">
        <v>9216</v>
      </c>
      <c r="D6" s="16">
        <f t="shared" si="0"/>
        <v>7717</v>
      </c>
    </row>
    <row r="7" spans="1:4" s="4" customFormat="1" ht="26.25" customHeight="1" thickTop="1" thickBot="1">
      <c r="A7" s="21">
        <v>45383</v>
      </c>
      <c r="B7" s="5">
        <v>503713</v>
      </c>
      <c r="C7" s="5">
        <v>502615</v>
      </c>
      <c r="D7" s="16">
        <f t="shared" si="0"/>
        <v>8815</v>
      </c>
    </row>
    <row r="8" spans="1:4" s="4" customFormat="1" ht="26.25" customHeight="1" thickTop="1" thickBot="1">
      <c r="A8" s="20">
        <v>45413</v>
      </c>
      <c r="B8" s="5">
        <v>10660</v>
      </c>
      <c r="C8" s="5">
        <v>2962</v>
      </c>
      <c r="D8" s="16">
        <f t="shared" si="0"/>
        <v>16513</v>
      </c>
    </row>
    <row r="9" spans="1:4" s="4" customFormat="1" ht="26.25" customHeight="1" thickTop="1" thickBot="1">
      <c r="A9" s="21">
        <v>45444</v>
      </c>
      <c r="B9" s="5">
        <v>29905</v>
      </c>
      <c r="C9" s="5">
        <v>2960</v>
      </c>
      <c r="D9" s="16">
        <f t="shared" si="0"/>
        <v>43458</v>
      </c>
    </row>
    <row r="10" spans="1:4" s="4" customFormat="1" ht="26.25" customHeight="1" thickTop="1" thickBot="1">
      <c r="A10" s="20">
        <v>45474</v>
      </c>
      <c r="B10" s="5">
        <v>3630</v>
      </c>
      <c r="C10" s="5">
        <v>2840</v>
      </c>
      <c r="D10" s="16">
        <f t="shared" si="0"/>
        <v>44248</v>
      </c>
    </row>
    <row r="11" spans="1:4" s="4" customFormat="1" ht="26.25" customHeight="1" thickTop="1" thickBot="1">
      <c r="A11" s="21">
        <v>45505</v>
      </c>
      <c r="B11" s="9">
        <v>36814</v>
      </c>
      <c r="C11" s="9">
        <v>77703</v>
      </c>
      <c r="D11" s="16">
        <f t="shared" si="0"/>
        <v>3359</v>
      </c>
    </row>
    <row r="12" spans="1:4" s="4" customFormat="1" ht="26.25" customHeight="1" thickTop="1" thickBot="1">
      <c r="A12" s="20">
        <v>45536</v>
      </c>
      <c r="B12" s="10">
        <v>1460</v>
      </c>
      <c r="C12" s="5">
        <v>90</v>
      </c>
      <c r="D12" s="16">
        <f t="shared" si="0"/>
        <v>4729</v>
      </c>
    </row>
    <row r="13" spans="1:4" s="4" customFormat="1" ht="26.25" customHeight="1" thickTop="1" thickBot="1">
      <c r="A13" s="21">
        <v>45566</v>
      </c>
      <c r="B13" s="5">
        <v>12360</v>
      </c>
      <c r="C13" s="5">
        <v>2255</v>
      </c>
      <c r="D13" s="16">
        <f t="shared" si="0"/>
        <v>14834</v>
      </c>
    </row>
    <row r="14" spans="1:4" s="4" customFormat="1" ht="26.25" customHeight="1" thickTop="1" thickBot="1">
      <c r="A14" s="20">
        <v>45597</v>
      </c>
      <c r="B14" s="5">
        <v>380</v>
      </c>
      <c r="C14" s="5">
        <v>14050</v>
      </c>
      <c r="D14" s="16">
        <f t="shared" si="0"/>
        <v>1164</v>
      </c>
    </row>
    <row r="15" spans="1:4" s="4" customFormat="1" ht="26.25" customHeight="1" thickTop="1" thickBot="1">
      <c r="A15" s="21">
        <v>45627</v>
      </c>
      <c r="B15" s="5">
        <v>8310</v>
      </c>
      <c r="C15" s="5">
        <v>560</v>
      </c>
      <c r="D15" s="16">
        <f t="shared" si="0"/>
        <v>8914</v>
      </c>
    </row>
    <row r="16" spans="1:4" s="4" customFormat="1" ht="26.25" customHeight="1" thickTop="1" thickBot="1">
      <c r="A16" s="20" t="s">
        <v>8</v>
      </c>
      <c r="B16" s="5">
        <v>3224</v>
      </c>
      <c r="C16" s="5">
        <v>9787</v>
      </c>
      <c r="D16" s="16">
        <f t="shared" si="0"/>
        <v>2351</v>
      </c>
    </row>
    <row r="17" spans="1:4" s="4" customFormat="1" ht="26.25" customHeight="1" thickTop="1" thickBot="1">
      <c r="A17" s="21" t="s">
        <v>9</v>
      </c>
      <c r="B17" s="5">
        <v>1793</v>
      </c>
      <c r="C17" s="5">
        <v>1585</v>
      </c>
      <c r="D17" s="16">
        <f t="shared" si="0"/>
        <v>2559</v>
      </c>
    </row>
    <row r="18" spans="1:4" s="4" customFormat="1" ht="26.25" customHeight="1" thickTop="1" thickBot="1">
      <c r="A18" s="20" t="s">
        <v>10</v>
      </c>
      <c r="B18" s="5">
        <v>11465</v>
      </c>
      <c r="C18" s="5">
        <v>7725</v>
      </c>
      <c r="D18" s="16">
        <f t="shared" si="0"/>
        <v>6299</v>
      </c>
    </row>
    <row r="19" spans="1:4" s="4" customFormat="1" ht="26.25" customHeight="1" thickTop="1" thickBot="1">
      <c r="A19" s="21" t="s">
        <v>11</v>
      </c>
      <c r="B19" s="5">
        <v>32507.5</v>
      </c>
      <c r="C19" s="5">
        <v>17870</v>
      </c>
      <c r="D19" s="16">
        <f t="shared" si="0"/>
        <v>20936.5</v>
      </c>
    </row>
    <row r="20" spans="1:4" s="4" customFormat="1" ht="26.25" customHeight="1" thickTop="1" thickBot="1">
      <c r="A20" s="20" t="s">
        <v>12</v>
      </c>
      <c r="B20" s="5">
        <v>10420</v>
      </c>
      <c r="C20" s="5">
        <v>13620</v>
      </c>
      <c r="D20" s="16">
        <f t="shared" si="0"/>
        <v>17736.5</v>
      </c>
    </row>
    <row r="21" spans="1:4" s="4" customFormat="1" ht="26.25" customHeight="1" thickTop="1" thickBot="1">
      <c r="A21" s="21" t="s">
        <v>13</v>
      </c>
      <c r="B21" s="5">
        <v>10970</v>
      </c>
      <c r="C21" s="5">
        <v>11760</v>
      </c>
      <c r="D21" s="16">
        <f t="shared" si="0"/>
        <v>16946.5</v>
      </c>
    </row>
    <row r="22" spans="1:4" s="4" customFormat="1" ht="26.25" customHeight="1" thickTop="1" thickBot="1">
      <c r="A22" s="20" t="s">
        <v>14</v>
      </c>
      <c r="B22" s="11">
        <v>31270</v>
      </c>
      <c r="C22" s="11">
        <v>42797</v>
      </c>
      <c r="D22" s="16">
        <f t="shared" si="0"/>
        <v>5419.5</v>
      </c>
    </row>
    <row r="23" spans="1:4" s="4" customFormat="1" ht="26.25" customHeight="1" thickTop="1" thickBot="1">
      <c r="A23" s="21" t="s">
        <v>15</v>
      </c>
      <c r="B23" s="5">
        <v>14575</v>
      </c>
      <c r="C23" s="5">
        <v>9928</v>
      </c>
      <c r="D23" s="16">
        <f t="shared" si="0"/>
        <v>10066.5</v>
      </c>
    </row>
    <row r="24" spans="1:4" s="4" customFormat="1" ht="26.25" customHeight="1" thickTop="1" thickBot="1">
      <c r="A24" s="20" t="s">
        <v>16</v>
      </c>
      <c r="B24" s="5">
        <v>2615</v>
      </c>
      <c r="C24" s="5">
        <v>9346</v>
      </c>
      <c r="D24" s="16">
        <f t="shared" si="0"/>
        <v>3335.5</v>
      </c>
    </row>
    <row r="25" spans="1:4" s="4" customFormat="1" ht="26.25" customHeight="1" thickTop="1" thickBot="1">
      <c r="A25" s="21" t="s">
        <v>17</v>
      </c>
      <c r="B25" s="5">
        <v>2457.5</v>
      </c>
      <c r="C25" s="5">
        <v>4100</v>
      </c>
      <c r="D25" s="16">
        <f t="shared" si="0"/>
        <v>1693</v>
      </c>
    </row>
    <row r="26" spans="1:4" s="4" customFormat="1" ht="26.25" customHeight="1" thickTop="1" thickBot="1">
      <c r="A26" s="20" t="s">
        <v>18</v>
      </c>
      <c r="B26" s="5">
        <v>83840</v>
      </c>
      <c r="C26" s="5">
        <v>23690</v>
      </c>
      <c r="D26" s="16">
        <f t="shared" si="0"/>
        <v>61843</v>
      </c>
    </row>
    <row r="27" spans="1:4" s="4" customFormat="1" ht="26.25" customHeight="1" thickTop="1" thickBot="1">
      <c r="A27" s="21" t="s">
        <v>19</v>
      </c>
      <c r="B27" s="5">
        <v>45890</v>
      </c>
      <c r="C27" s="5">
        <v>97676</v>
      </c>
      <c r="D27" s="16">
        <f t="shared" si="0"/>
        <v>10057</v>
      </c>
    </row>
    <row r="28" spans="1:4" s="4" customFormat="1" ht="26.25" customHeight="1" thickTop="1" thickBot="1">
      <c r="A28" s="20" t="s">
        <v>20</v>
      </c>
      <c r="B28" s="5">
        <v>80566</v>
      </c>
      <c r="C28" s="5">
        <v>27121</v>
      </c>
      <c r="D28" s="16">
        <f t="shared" si="0"/>
        <v>63502</v>
      </c>
    </row>
    <row r="29" spans="1:4" s="4" customFormat="1" ht="26.25" customHeight="1" thickTop="1" thickBot="1">
      <c r="A29" s="21" t="s">
        <v>21</v>
      </c>
      <c r="B29" s="5">
        <v>56281</v>
      </c>
      <c r="C29" s="5">
        <v>103984</v>
      </c>
      <c r="D29" s="16">
        <f t="shared" si="0"/>
        <v>15799</v>
      </c>
    </row>
    <row r="30" spans="1:4" s="4" customFormat="1" ht="26.25" customHeight="1" thickTop="1" thickBot="1">
      <c r="A30" s="20" t="s">
        <v>22</v>
      </c>
      <c r="B30" s="5">
        <v>68860</v>
      </c>
      <c r="C30" s="5">
        <v>76573</v>
      </c>
      <c r="D30" s="16">
        <f t="shared" si="0"/>
        <v>8086</v>
      </c>
    </row>
    <row r="31" spans="1:4" s="4" customFormat="1" ht="26.25" customHeight="1" thickTop="1" thickBot="1">
      <c r="A31" s="21" t="s">
        <v>23</v>
      </c>
      <c r="B31" s="5">
        <v>15082.5</v>
      </c>
      <c r="C31" s="5">
        <v>9011</v>
      </c>
      <c r="D31" s="16">
        <f t="shared" si="0"/>
        <v>14157.5</v>
      </c>
    </row>
    <row r="32" spans="1:4" s="4" customFormat="1" ht="26.25" customHeight="1" thickTop="1" thickBot="1">
      <c r="A32" s="21" t="s">
        <v>24</v>
      </c>
      <c r="B32" s="5">
        <v>18780</v>
      </c>
      <c r="C32" s="5">
        <v>10860</v>
      </c>
      <c r="D32" s="16">
        <f t="shared" si="0"/>
        <v>22077.5</v>
      </c>
    </row>
    <row r="33" spans="1:4" s="4" customFormat="1" ht="26.25" customHeight="1" thickTop="1" thickBot="1">
      <c r="A33" s="21" t="s">
        <v>26</v>
      </c>
      <c r="B33" s="5">
        <v>3910</v>
      </c>
      <c r="C33" s="5">
        <v>21135</v>
      </c>
      <c r="D33" s="16">
        <f t="shared" si="0"/>
        <v>4852.5</v>
      </c>
    </row>
    <row r="34" spans="1:4" ht="29.25" customHeight="1" thickTop="1" thickBot="1">
      <c r="A34" s="22" t="s">
        <v>25</v>
      </c>
      <c r="B34" s="5">
        <v>30960</v>
      </c>
      <c r="C34" s="5">
        <v>21151</v>
      </c>
      <c r="D34" s="16">
        <f t="shared" si="0"/>
        <v>14661.5</v>
      </c>
    </row>
    <row r="35" spans="1:4" s="1" customFormat="1" ht="44.25" customHeight="1" thickTop="1" thickBot="1">
      <c r="A35" s="17" t="s">
        <v>5</v>
      </c>
      <c r="B35" s="18">
        <f>SUM(B4:B34)</f>
        <v>1176768.5</v>
      </c>
      <c r="C35" s="18">
        <f>SUM(C4:C34)</f>
        <v>1173513</v>
      </c>
      <c r="D35" s="19">
        <f>D34</f>
        <v>14661.5</v>
      </c>
    </row>
  </sheetData>
  <mergeCells count="2">
    <mergeCell ref="A1:D1"/>
    <mergeCell ref="A3:C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rightToLeft="1" tabSelected="1" topLeftCell="A10" workbookViewId="0">
      <selection activeCell="H37" sqref="H37"/>
    </sheetView>
  </sheetViews>
  <sheetFormatPr defaultRowHeight="15"/>
  <cols>
    <col min="1" max="1" width="15.140625" bestFit="1" customWidth="1"/>
    <col min="2" max="3" width="19.85546875" bestFit="1" customWidth="1"/>
    <col min="4" max="4" width="18.42578125" bestFit="1" customWidth="1"/>
    <col min="6" max="6" width="14.85546875" bestFit="1" customWidth="1"/>
    <col min="7" max="8" width="18.42578125" bestFit="1" customWidth="1"/>
    <col min="9" max="9" width="16.85546875" bestFit="1" customWidth="1"/>
  </cols>
  <sheetData>
    <row r="1" spans="1:9" ht="24" thickBot="1">
      <c r="A1" s="37" t="s">
        <v>6</v>
      </c>
      <c r="B1" s="37"/>
      <c r="C1" s="37"/>
      <c r="D1" s="37"/>
      <c r="F1" s="33" t="s">
        <v>0</v>
      </c>
      <c r="G1" s="33"/>
      <c r="H1" s="33"/>
      <c r="I1" s="33"/>
    </row>
    <row r="2" spans="1:9" ht="20.25" thickTop="1" thickBot="1">
      <c r="A2" s="13" t="s">
        <v>1</v>
      </c>
      <c r="B2" s="14" t="s">
        <v>2</v>
      </c>
      <c r="C2" s="14" t="s">
        <v>3</v>
      </c>
      <c r="D2" s="15" t="s">
        <v>4</v>
      </c>
      <c r="F2" s="23" t="s">
        <v>1</v>
      </c>
      <c r="G2" s="24" t="s">
        <v>2</v>
      </c>
      <c r="H2" s="24" t="s">
        <v>3</v>
      </c>
      <c r="I2" s="26" t="s">
        <v>4</v>
      </c>
    </row>
    <row r="3" spans="1:9" ht="20.25" thickTop="1" thickBot="1">
      <c r="A3" s="38" t="s">
        <v>7</v>
      </c>
      <c r="B3" s="39"/>
      <c r="C3" s="40"/>
      <c r="D3" s="12">
        <v>11406</v>
      </c>
      <c r="F3" s="34" t="s">
        <v>7</v>
      </c>
      <c r="G3" s="35"/>
      <c r="H3" s="36"/>
      <c r="I3" s="27">
        <v>4059</v>
      </c>
    </row>
    <row r="4" spans="1:9" ht="20.25" thickTop="1" thickBot="1">
      <c r="A4" s="20">
        <v>45292</v>
      </c>
      <c r="B4" s="3">
        <v>10375</v>
      </c>
      <c r="C4" s="3">
        <v>7478</v>
      </c>
      <c r="D4" s="16">
        <f>+D3+B4-C4</f>
        <v>14303</v>
      </c>
      <c r="F4" s="25">
        <v>45292</v>
      </c>
      <c r="G4" s="5">
        <v>882</v>
      </c>
      <c r="H4" s="5">
        <v>4000</v>
      </c>
      <c r="I4" s="7">
        <f>+I3+G4-H4</f>
        <v>941</v>
      </c>
    </row>
    <row r="5" spans="1:9" ht="20.25" thickTop="1" thickBot="1">
      <c r="A5" s="21">
        <v>45323</v>
      </c>
      <c r="B5" s="5">
        <v>31770</v>
      </c>
      <c r="C5" s="5">
        <v>31065</v>
      </c>
      <c r="D5" s="16">
        <f t="shared" ref="D5:D34" si="0">+D4+B5-C5</f>
        <v>15008</v>
      </c>
      <c r="F5" s="25">
        <v>45323</v>
      </c>
      <c r="G5" s="5">
        <v>749</v>
      </c>
      <c r="H5" s="5">
        <v>7</v>
      </c>
      <c r="I5" s="6">
        <f t="shared" ref="I5:I34" si="1">+I4+G5-H5</f>
        <v>1683</v>
      </c>
    </row>
    <row r="6" spans="1:9" ht="20.25" thickTop="1" thickBot="1">
      <c r="A6" s="20">
        <v>45352</v>
      </c>
      <c r="B6" s="5">
        <v>1925</v>
      </c>
      <c r="C6" s="5">
        <v>9216</v>
      </c>
      <c r="D6" s="16">
        <f t="shared" si="0"/>
        <v>7717</v>
      </c>
      <c r="F6" s="25">
        <v>45352</v>
      </c>
      <c r="G6" s="5">
        <v>768</v>
      </c>
      <c r="H6" s="5">
        <v>19</v>
      </c>
      <c r="I6" s="6">
        <f t="shared" si="1"/>
        <v>2432</v>
      </c>
    </row>
    <row r="7" spans="1:9" ht="20.25" thickTop="1" thickBot="1">
      <c r="A7" s="21">
        <v>45383</v>
      </c>
      <c r="B7" s="5">
        <v>503713</v>
      </c>
      <c r="C7" s="5">
        <v>502615</v>
      </c>
      <c r="D7" s="16">
        <f t="shared" si="0"/>
        <v>8815</v>
      </c>
      <c r="F7" s="25">
        <v>45383</v>
      </c>
      <c r="G7" s="5">
        <v>2161</v>
      </c>
      <c r="H7" s="5">
        <v>2000</v>
      </c>
      <c r="I7" s="6">
        <f t="shared" si="1"/>
        <v>2593</v>
      </c>
    </row>
    <row r="8" spans="1:9" ht="20.25" thickTop="1" thickBot="1">
      <c r="A8" s="20">
        <v>45413</v>
      </c>
      <c r="B8" s="5">
        <v>10660</v>
      </c>
      <c r="C8" s="5">
        <v>2962</v>
      </c>
      <c r="D8" s="16">
        <f t="shared" si="0"/>
        <v>16513</v>
      </c>
      <c r="F8" s="25">
        <v>45413</v>
      </c>
      <c r="G8" s="5">
        <v>2695</v>
      </c>
      <c r="H8" s="5">
        <v>166</v>
      </c>
      <c r="I8" s="6">
        <f t="shared" si="1"/>
        <v>5122</v>
      </c>
    </row>
    <row r="9" spans="1:9" ht="20.25" thickTop="1" thickBot="1">
      <c r="A9" s="21">
        <v>45444</v>
      </c>
      <c r="B9" s="5">
        <v>29905</v>
      </c>
      <c r="C9" s="5">
        <v>2960</v>
      </c>
      <c r="D9" s="16">
        <f t="shared" si="0"/>
        <v>43458</v>
      </c>
      <c r="F9" s="25">
        <v>45444</v>
      </c>
      <c r="G9" s="5">
        <v>26360</v>
      </c>
      <c r="H9" s="5">
        <v>29505</v>
      </c>
      <c r="I9" s="6">
        <f t="shared" si="1"/>
        <v>1977</v>
      </c>
    </row>
    <row r="10" spans="1:9" ht="20.25" thickTop="1" thickBot="1">
      <c r="A10" s="20">
        <v>45474</v>
      </c>
      <c r="B10" s="5">
        <v>3630</v>
      </c>
      <c r="C10" s="5">
        <v>2840</v>
      </c>
      <c r="D10" s="16">
        <f t="shared" si="0"/>
        <v>44248</v>
      </c>
      <c r="F10" s="25">
        <v>45474</v>
      </c>
      <c r="G10" s="5">
        <v>1453</v>
      </c>
      <c r="H10" s="5">
        <v>2173</v>
      </c>
      <c r="I10" s="6">
        <f t="shared" si="1"/>
        <v>1257</v>
      </c>
    </row>
    <row r="11" spans="1:9" ht="20.25" thickTop="1" thickBot="1">
      <c r="A11" s="21">
        <v>45505</v>
      </c>
      <c r="B11" s="9">
        <v>36814</v>
      </c>
      <c r="C11" s="9">
        <v>77703</v>
      </c>
      <c r="D11" s="16">
        <f t="shared" si="0"/>
        <v>3359</v>
      </c>
      <c r="F11" s="25">
        <v>45505</v>
      </c>
      <c r="G11" s="5">
        <v>935</v>
      </c>
      <c r="H11" s="5">
        <v>1105</v>
      </c>
      <c r="I11" s="6">
        <f t="shared" si="1"/>
        <v>1087</v>
      </c>
    </row>
    <row r="12" spans="1:9" ht="20.25" thickTop="1" thickBot="1">
      <c r="A12" s="20">
        <v>45536</v>
      </c>
      <c r="B12" s="10">
        <v>1460</v>
      </c>
      <c r="C12" s="5">
        <v>90</v>
      </c>
      <c r="D12" s="16">
        <f t="shared" si="0"/>
        <v>4729</v>
      </c>
      <c r="F12" s="25">
        <v>45536</v>
      </c>
      <c r="G12" s="10">
        <v>1228</v>
      </c>
      <c r="H12" s="5">
        <v>262</v>
      </c>
      <c r="I12" s="6">
        <f t="shared" si="1"/>
        <v>2053</v>
      </c>
    </row>
    <row r="13" spans="1:9" ht="20.25" thickTop="1" thickBot="1">
      <c r="A13" s="21">
        <v>45566</v>
      </c>
      <c r="B13" s="5">
        <v>12360</v>
      </c>
      <c r="C13" s="5">
        <v>2255</v>
      </c>
      <c r="D13" s="16">
        <f t="shared" si="0"/>
        <v>14834</v>
      </c>
      <c r="F13" s="25">
        <v>45566</v>
      </c>
      <c r="G13" s="5">
        <v>747</v>
      </c>
      <c r="H13" s="5">
        <v>0</v>
      </c>
      <c r="I13" s="6">
        <f t="shared" si="1"/>
        <v>2800</v>
      </c>
    </row>
    <row r="14" spans="1:9" ht="20.25" thickTop="1" thickBot="1">
      <c r="A14" s="20">
        <v>45597</v>
      </c>
      <c r="B14" s="5">
        <v>380</v>
      </c>
      <c r="C14" s="5">
        <v>14050</v>
      </c>
      <c r="D14" s="16">
        <f t="shared" si="0"/>
        <v>1164</v>
      </c>
      <c r="F14" s="25">
        <v>45597</v>
      </c>
      <c r="G14" s="5">
        <v>948</v>
      </c>
      <c r="H14" s="5">
        <v>2023</v>
      </c>
      <c r="I14" s="6">
        <f t="shared" si="1"/>
        <v>1725</v>
      </c>
    </row>
    <row r="15" spans="1:9" ht="20.25" thickTop="1" thickBot="1">
      <c r="A15" s="21">
        <v>45627</v>
      </c>
      <c r="B15" s="5">
        <v>8310</v>
      </c>
      <c r="C15" s="5">
        <v>560</v>
      </c>
      <c r="D15" s="16">
        <f t="shared" si="0"/>
        <v>8914</v>
      </c>
      <c r="F15" s="25">
        <v>45627</v>
      </c>
      <c r="G15" s="5">
        <v>2106</v>
      </c>
      <c r="H15" s="5">
        <v>2556</v>
      </c>
      <c r="I15" s="6">
        <f t="shared" si="1"/>
        <v>1275</v>
      </c>
    </row>
    <row r="16" spans="1:9" ht="20.25" thickTop="1" thickBot="1">
      <c r="A16" s="20" t="s">
        <v>8</v>
      </c>
      <c r="B16" s="5">
        <v>3224</v>
      </c>
      <c r="C16" s="5">
        <v>9787</v>
      </c>
      <c r="D16" s="16">
        <f t="shared" si="0"/>
        <v>2351</v>
      </c>
      <c r="F16" s="25" t="s">
        <v>8</v>
      </c>
      <c r="G16" s="5">
        <v>511</v>
      </c>
      <c r="H16" s="5">
        <v>1356</v>
      </c>
      <c r="I16" s="6">
        <f t="shared" si="1"/>
        <v>430</v>
      </c>
    </row>
    <row r="17" spans="1:9" ht="20.25" thickTop="1" thickBot="1">
      <c r="A17" s="21" t="s">
        <v>9</v>
      </c>
      <c r="B17" s="5">
        <v>1793</v>
      </c>
      <c r="C17" s="5">
        <v>1585</v>
      </c>
      <c r="D17" s="16">
        <f t="shared" si="0"/>
        <v>2559</v>
      </c>
      <c r="F17" s="25" t="s">
        <v>9</v>
      </c>
      <c r="G17" s="5">
        <v>1779</v>
      </c>
      <c r="H17" s="5">
        <v>881</v>
      </c>
      <c r="I17" s="6">
        <f t="shared" si="1"/>
        <v>1328</v>
      </c>
    </row>
    <row r="18" spans="1:9" ht="20.25" thickTop="1" thickBot="1">
      <c r="A18" s="20" t="s">
        <v>10</v>
      </c>
      <c r="B18" s="5">
        <v>11465</v>
      </c>
      <c r="C18" s="5">
        <v>7725</v>
      </c>
      <c r="D18" s="16">
        <f t="shared" si="0"/>
        <v>6299</v>
      </c>
      <c r="F18" s="25" t="s">
        <v>10</v>
      </c>
      <c r="G18" s="5">
        <v>3072</v>
      </c>
      <c r="H18" s="5">
        <v>3455</v>
      </c>
      <c r="I18" s="6">
        <f t="shared" si="1"/>
        <v>945</v>
      </c>
    </row>
    <row r="19" spans="1:9" ht="20.25" thickTop="1" thickBot="1">
      <c r="A19" s="21" t="s">
        <v>11</v>
      </c>
      <c r="B19" s="5">
        <v>32507.5</v>
      </c>
      <c r="C19" s="5">
        <v>17870</v>
      </c>
      <c r="D19" s="16">
        <f t="shared" si="0"/>
        <v>20936.5</v>
      </c>
      <c r="F19" s="25" t="s">
        <v>11</v>
      </c>
      <c r="G19" s="5">
        <v>3258</v>
      </c>
      <c r="H19" s="5">
        <v>2057</v>
      </c>
      <c r="I19" s="6">
        <f t="shared" si="1"/>
        <v>2146</v>
      </c>
    </row>
    <row r="20" spans="1:9" ht="20.25" thickTop="1" thickBot="1">
      <c r="A20" s="20" t="s">
        <v>12</v>
      </c>
      <c r="B20" s="5">
        <v>10420</v>
      </c>
      <c r="C20" s="5">
        <v>13620</v>
      </c>
      <c r="D20" s="16">
        <f t="shared" si="0"/>
        <v>17736.5</v>
      </c>
      <c r="F20" s="25" t="s">
        <v>12</v>
      </c>
      <c r="G20" s="5">
        <v>1710.5</v>
      </c>
      <c r="H20" s="5">
        <v>3387</v>
      </c>
      <c r="I20" s="6">
        <f t="shared" si="1"/>
        <v>469.5</v>
      </c>
    </row>
    <row r="21" spans="1:9" ht="20.25" thickTop="1" thickBot="1">
      <c r="A21" s="21" t="s">
        <v>13</v>
      </c>
      <c r="B21" s="5">
        <v>10970</v>
      </c>
      <c r="C21" s="5">
        <v>11760</v>
      </c>
      <c r="D21" s="16">
        <f t="shared" si="0"/>
        <v>16946.5</v>
      </c>
      <c r="F21" s="25" t="s">
        <v>13</v>
      </c>
      <c r="G21" s="5">
        <v>5762</v>
      </c>
      <c r="H21" s="5">
        <v>499</v>
      </c>
      <c r="I21" s="6">
        <f t="shared" si="1"/>
        <v>5732.5</v>
      </c>
    </row>
    <row r="22" spans="1:9" ht="20.25" thickTop="1" thickBot="1">
      <c r="A22" s="20" t="s">
        <v>14</v>
      </c>
      <c r="B22" s="11">
        <v>31270</v>
      </c>
      <c r="C22" s="11">
        <v>42797</v>
      </c>
      <c r="D22" s="16">
        <f t="shared" si="0"/>
        <v>5419.5</v>
      </c>
      <c r="F22" s="25" t="s">
        <v>14</v>
      </c>
      <c r="G22" s="5">
        <v>4154</v>
      </c>
      <c r="H22" s="5">
        <v>8887</v>
      </c>
      <c r="I22" s="6">
        <f t="shared" si="1"/>
        <v>999.5</v>
      </c>
    </row>
    <row r="23" spans="1:9" ht="20.25" thickTop="1" thickBot="1">
      <c r="A23" s="21" t="s">
        <v>15</v>
      </c>
      <c r="B23" s="5">
        <v>14575</v>
      </c>
      <c r="C23" s="5">
        <v>9928</v>
      </c>
      <c r="D23" s="16">
        <f t="shared" si="0"/>
        <v>10066.5</v>
      </c>
      <c r="F23" s="25" t="s">
        <v>15</v>
      </c>
      <c r="G23" s="5">
        <v>2283</v>
      </c>
      <c r="H23" s="5">
        <v>1566</v>
      </c>
      <c r="I23" s="6">
        <f t="shared" si="1"/>
        <v>1716.5</v>
      </c>
    </row>
    <row r="24" spans="1:9" ht="20.25" thickTop="1" thickBot="1">
      <c r="A24" s="20" t="s">
        <v>16</v>
      </c>
      <c r="B24" s="5">
        <v>2615</v>
      </c>
      <c r="C24" s="5">
        <v>9346</v>
      </c>
      <c r="D24" s="16">
        <f t="shared" si="0"/>
        <v>3335.5</v>
      </c>
      <c r="F24" s="25" t="s">
        <v>16</v>
      </c>
      <c r="G24" s="5">
        <v>1215</v>
      </c>
      <c r="H24" s="5">
        <v>112</v>
      </c>
      <c r="I24" s="6">
        <f t="shared" si="1"/>
        <v>2819.5</v>
      </c>
    </row>
    <row r="25" spans="1:9" ht="20.25" thickTop="1" thickBot="1">
      <c r="A25" s="21" t="s">
        <v>17</v>
      </c>
      <c r="B25" s="5">
        <v>2457.5</v>
      </c>
      <c r="C25" s="5">
        <v>4100</v>
      </c>
      <c r="D25" s="16">
        <f t="shared" si="0"/>
        <v>1693</v>
      </c>
      <c r="F25" s="25" t="s">
        <v>17</v>
      </c>
      <c r="G25" s="5">
        <v>4316</v>
      </c>
      <c r="H25" s="5">
        <v>6161</v>
      </c>
      <c r="I25" s="6">
        <f t="shared" si="1"/>
        <v>974.5</v>
      </c>
    </row>
    <row r="26" spans="1:9" ht="20.25" thickTop="1" thickBot="1">
      <c r="A26" s="20" t="s">
        <v>18</v>
      </c>
      <c r="B26" s="5">
        <v>83840</v>
      </c>
      <c r="C26" s="5">
        <v>23690</v>
      </c>
      <c r="D26" s="16">
        <f t="shared" si="0"/>
        <v>61843</v>
      </c>
      <c r="F26" s="25" t="s">
        <v>18</v>
      </c>
      <c r="G26" s="5">
        <v>1387</v>
      </c>
      <c r="H26" s="5">
        <v>627</v>
      </c>
      <c r="I26" s="6">
        <f t="shared" si="1"/>
        <v>1734.5</v>
      </c>
    </row>
    <row r="27" spans="1:9" ht="20.25" thickTop="1" thickBot="1">
      <c r="A27" s="21" t="s">
        <v>19</v>
      </c>
      <c r="B27" s="5">
        <v>45890</v>
      </c>
      <c r="C27" s="5">
        <v>97676</v>
      </c>
      <c r="D27" s="16">
        <f t="shared" si="0"/>
        <v>10057</v>
      </c>
      <c r="F27" s="25" t="s">
        <v>19</v>
      </c>
      <c r="G27" s="5">
        <v>2497</v>
      </c>
      <c r="H27" s="5">
        <v>897</v>
      </c>
      <c r="I27" s="6">
        <f t="shared" si="1"/>
        <v>3334.5</v>
      </c>
    </row>
    <row r="28" spans="1:9" ht="20.25" thickTop="1" thickBot="1">
      <c r="A28" s="20" t="s">
        <v>20</v>
      </c>
      <c r="B28" s="5">
        <v>80566</v>
      </c>
      <c r="C28" s="5">
        <v>27121</v>
      </c>
      <c r="D28" s="16">
        <f t="shared" si="0"/>
        <v>63502</v>
      </c>
      <c r="F28" s="25" t="s">
        <v>20</v>
      </c>
      <c r="G28" s="5">
        <v>3117</v>
      </c>
      <c r="H28" s="5">
        <v>2477</v>
      </c>
      <c r="I28" s="6">
        <f t="shared" si="1"/>
        <v>3974.5</v>
      </c>
    </row>
    <row r="29" spans="1:9" ht="20.25" thickTop="1" thickBot="1">
      <c r="A29" s="21" t="s">
        <v>21</v>
      </c>
      <c r="B29" s="5">
        <v>56281</v>
      </c>
      <c r="C29" s="5">
        <v>103984</v>
      </c>
      <c r="D29" s="16">
        <f t="shared" si="0"/>
        <v>15799</v>
      </c>
      <c r="F29" s="25" t="s">
        <v>21</v>
      </c>
      <c r="G29" s="5">
        <v>2284</v>
      </c>
      <c r="H29" s="5">
        <v>364</v>
      </c>
      <c r="I29" s="6">
        <f t="shared" si="1"/>
        <v>5894.5</v>
      </c>
    </row>
    <row r="30" spans="1:9" ht="20.25" thickTop="1" thickBot="1">
      <c r="A30" s="20" t="s">
        <v>22</v>
      </c>
      <c r="B30" s="5">
        <v>68860</v>
      </c>
      <c r="C30" s="5">
        <v>76573</v>
      </c>
      <c r="D30" s="16">
        <f t="shared" si="0"/>
        <v>8086</v>
      </c>
      <c r="F30" s="25" t="s">
        <v>22</v>
      </c>
      <c r="G30" s="5">
        <v>2142</v>
      </c>
      <c r="H30" s="5">
        <v>4352</v>
      </c>
      <c r="I30" s="6">
        <f t="shared" si="1"/>
        <v>3684.5</v>
      </c>
    </row>
    <row r="31" spans="1:9" ht="20.25" thickTop="1" thickBot="1">
      <c r="A31" s="21" t="s">
        <v>23</v>
      </c>
      <c r="B31" s="5">
        <v>15082.5</v>
      </c>
      <c r="C31" s="5">
        <v>9011</v>
      </c>
      <c r="D31" s="16">
        <f t="shared" si="0"/>
        <v>14157.5</v>
      </c>
      <c r="F31" s="25" t="s">
        <v>23</v>
      </c>
      <c r="G31" s="5">
        <v>3717</v>
      </c>
      <c r="H31" s="5">
        <v>2399</v>
      </c>
      <c r="I31" s="6">
        <f t="shared" si="1"/>
        <v>5002.5</v>
      </c>
    </row>
    <row r="32" spans="1:9" ht="20.25" thickTop="1" thickBot="1">
      <c r="A32" s="21" t="s">
        <v>24</v>
      </c>
      <c r="B32" s="5">
        <v>18780</v>
      </c>
      <c r="C32" s="5">
        <v>10860</v>
      </c>
      <c r="D32" s="16">
        <f t="shared" si="0"/>
        <v>22077.5</v>
      </c>
      <c r="F32" s="25" t="s">
        <v>24</v>
      </c>
      <c r="G32" s="5">
        <v>933</v>
      </c>
      <c r="H32" s="5">
        <v>4594</v>
      </c>
      <c r="I32" s="6">
        <f t="shared" si="1"/>
        <v>1341.5</v>
      </c>
    </row>
    <row r="33" spans="1:9" ht="20.25" thickTop="1" thickBot="1">
      <c r="A33" s="21" t="s">
        <v>26</v>
      </c>
      <c r="B33" s="5">
        <v>3910</v>
      </c>
      <c r="C33" s="5">
        <v>21135</v>
      </c>
      <c r="D33" s="16">
        <f t="shared" si="0"/>
        <v>4852.5</v>
      </c>
      <c r="F33" s="25" t="s">
        <v>26</v>
      </c>
      <c r="G33" s="5">
        <v>1991</v>
      </c>
      <c r="H33" s="5">
        <v>2737</v>
      </c>
      <c r="I33" s="6">
        <f t="shared" si="1"/>
        <v>595.5</v>
      </c>
    </row>
    <row r="34" spans="1:9" ht="20.25" thickTop="1" thickBot="1">
      <c r="A34" s="22" t="s">
        <v>25</v>
      </c>
      <c r="B34" s="5">
        <v>80960</v>
      </c>
      <c r="C34" s="5">
        <v>21151</v>
      </c>
      <c r="D34" s="16">
        <f t="shared" si="0"/>
        <v>64661.5</v>
      </c>
      <c r="F34" s="28" t="s">
        <v>25</v>
      </c>
      <c r="G34" s="9">
        <v>746</v>
      </c>
      <c r="H34" s="9">
        <v>134</v>
      </c>
      <c r="I34" s="8">
        <f t="shared" si="1"/>
        <v>1207.5</v>
      </c>
    </row>
    <row r="35" spans="1:9" ht="20.25" thickTop="1" thickBot="1">
      <c r="A35" s="17" t="s">
        <v>5</v>
      </c>
      <c r="B35" s="18">
        <f>SUM(B4:B34)</f>
        <v>1226768.5</v>
      </c>
      <c r="C35" s="18">
        <f>SUM(C4:C34)</f>
        <v>1173513</v>
      </c>
      <c r="D35" s="19">
        <f>D34</f>
        <v>64661.5</v>
      </c>
      <c r="F35" s="29" t="s">
        <v>5</v>
      </c>
      <c r="G35" s="30">
        <f>SUM(G4:G34)</f>
        <v>87906.5</v>
      </c>
      <c r="H35" s="30">
        <f>SUM(H4:H34)</f>
        <v>90758</v>
      </c>
      <c r="I35" s="31">
        <f>I34</f>
        <v>1207.5</v>
      </c>
    </row>
  </sheetData>
  <mergeCells count="4">
    <mergeCell ref="F1:I1"/>
    <mergeCell ref="F3:H3"/>
    <mergeCell ref="A1:D1"/>
    <mergeCell ref="A3:C3"/>
  </mergeCells>
  <phoneticPr fontId="7" type="noConversion"/>
  <printOptions horizontalCentered="1" verticalCentered="1"/>
  <pageMargins left="0.7" right="0.7" top="1.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نادي المحافظة</vt:lpstr>
      <vt:lpstr>اللؤلؤة</vt:lpstr>
      <vt:lpstr>مجمع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2024-02-04T12:13:32Z</dcterms:modified>
</cp:coreProperties>
</file>